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'Лист1'!$A$1:$G$27</definedName>
    <definedName name="Excel_BuiltIn_Print_Titles" localSheetId="0">'Лист1'!$10:$12</definedName>
    <definedName name="_xlnm.Print_Titles" localSheetId="0">'Лист1'!$10:$12</definedName>
    <definedName name="_xlnm.Print_Area" localSheetId="0">'Лист1'!$A$1:$G$27</definedName>
  </definedNames>
  <calcPr fullCalcOnLoad="1"/>
</workbook>
</file>

<file path=xl/sharedStrings.xml><?xml version="1.0" encoding="utf-8"?>
<sst xmlns="http://schemas.openxmlformats.org/spreadsheetml/2006/main" count="61" uniqueCount="42">
  <si>
    <t>Приложение  №1</t>
  </si>
  <si>
    <t>ПРОГНОЗ ОСНОВНЫХ ХАРАКТЕРИСТИК</t>
  </si>
  <si>
    <t xml:space="preserve"> </t>
  </si>
  <si>
    <t>(тыс.рублей)</t>
  </si>
  <si>
    <t>№ п/п</t>
  </si>
  <si>
    <t>Наименование показателя</t>
  </si>
  <si>
    <t>2019 год (отчетный финансовый год)</t>
  </si>
  <si>
    <t>2020 год (текущий финансовый год)*</t>
  </si>
  <si>
    <t>2021 год (очередной финансовый год)</t>
  </si>
  <si>
    <t>Плановый период</t>
  </si>
  <si>
    <t>2022 год</t>
  </si>
  <si>
    <t>2023 год</t>
  </si>
  <si>
    <t>I</t>
  </si>
  <si>
    <t>Доходы - всего:</t>
  </si>
  <si>
    <t>в том числе:</t>
  </si>
  <si>
    <t>1.1.</t>
  </si>
  <si>
    <t>налоговые доходы</t>
  </si>
  <si>
    <t>1.2.</t>
  </si>
  <si>
    <t>неналоговые доходы</t>
  </si>
  <si>
    <t>1.3.</t>
  </si>
  <si>
    <t>безвозмездные поступления из бюджетов других уровней</t>
  </si>
  <si>
    <t>1.4.</t>
  </si>
  <si>
    <t>прочие безвозмездные поступления</t>
  </si>
  <si>
    <t>II</t>
  </si>
  <si>
    <t>Расходы - всего:</t>
  </si>
  <si>
    <t>III</t>
  </si>
  <si>
    <t>Дефицит (-), профицит (+)</t>
  </si>
  <si>
    <t>Размер дефицита (-), профицита (+)  в %</t>
  </si>
  <si>
    <t>-</t>
  </si>
  <si>
    <t>IV</t>
  </si>
  <si>
    <t>Источники финансирования бюджетного дефицита</t>
  </si>
  <si>
    <t>4.1.</t>
  </si>
  <si>
    <t>Изменение остатков средств на счетах по учету средств бюджетов</t>
  </si>
  <si>
    <t>V</t>
  </si>
  <si>
    <t>Объем муниципального долга по состоянию на 1 января соответствующего финансового года</t>
  </si>
  <si>
    <t>VI</t>
  </si>
  <si>
    <t>Объем расходов на обслуживание муниципального долга</t>
  </si>
  <si>
    <t>&lt;*&gt; Уточненный план по состоянию на 1 сентября текущего финансового года</t>
  </si>
  <si>
    <t>__________________________________</t>
  </si>
  <si>
    <t>к бюджетному прогнозу сельского поселения Лыхма
  на период до 2023 года</t>
  </si>
  <si>
    <r>
      <t xml:space="preserve">к постановлению администрации сельского поселения Лыхма
 </t>
    </r>
    <r>
      <rPr>
        <sz val="7.5"/>
        <color indexed="8"/>
        <rFont val="Times New Roman"/>
        <family val="1"/>
      </rPr>
      <t>О</t>
    </r>
    <r>
      <rPr>
        <sz val="12"/>
        <color indexed="8"/>
        <rFont val="Times New Roman"/>
        <family val="1"/>
      </rPr>
      <t xml:space="preserve">т                 2020 года № </t>
    </r>
  </si>
  <si>
    <t xml:space="preserve"> БЮДЖЕТА СЕЛЬСКОГО ПОСЕЛЕНИЯ ЛЫХМА ДО 2023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</si>
</sst>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vertical="top" wrapText="1"/>
    </xf>
    <xf numFmtId="164" fontId="4" fillId="33" borderId="11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top" wrapText="1"/>
    </xf>
    <xf numFmtId="164" fontId="2" fillId="33" borderId="11" xfId="0" applyNumberFormat="1" applyFont="1" applyFill="1" applyBorder="1" applyAlignment="1">
      <alignment vertical="top" wrapText="1"/>
    </xf>
    <xf numFmtId="16" fontId="2" fillId="33" borderId="11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top" wrapText="1"/>
    </xf>
    <xf numFmtId="164" fontId="4" fillId="34" borderId="11" xfId="0" applyNumberFormat="1" applyFont="1" applyFill="1" applyBorder="1" applyAlignment="1">
      <alignment vertical="top" wrapText="1"/>
    </xf>
    <xf numFmtId="0" fontId="5" fillId="34" borderId="0" xfId="0" applyFont="1" applyFill="1" applyAlignment="1">
      <alignment/>
    </xf>
    <xf numFmtId="0" fontId="4" fillId="33" borderId="11" xfId="0" applyFont="1" applyFill="1" applyBorder="1" applyAlignment="1">
      <alignment vertical="center" wrapText="1"/>
    </xf>
    <xf numFmtId="164" fontId="4" fillId="33" borderId="11" xfId="0" applyNumberFormat="1" applyFont="1" applyFill="1" applyBorder="1" applyAlignment="1">
      <alignment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164" fontId="4" fillId="35" borderId="11" xfId="0" applyNumberFormat="1" applyFont="1" applyFill="1" applyBorder="1" applyAlignment="1">
      <alignment vertical="center" wrapText="1"/>
    </xf>
    <xf numFmtId="164" fontId="2" fillId="35" borderId="11" xfId="0" applyNumberFormat="1" applyFont="1" applyFill="1" applyBorder="1" applyAlignment="1">
      <alignment vertical="center" wrapText="1"/>
    </xf>
    <xf numFmtId="164" fontId="2" fillId="33" borderId="11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zoomScalePageLayoutView="0" workbookViewId="0" topLeftCell="A1">
      <selection activeCell="P7" sqref="P7"/>
    </sheetView>
  </sheetViews>
  <sheetFormatPr defaultColWidth="9.140625" defaultRowHeight="15"/>
  <cols>
    <col min="1" max="1" width="9.140625" style="1" customWidth="1"/>
    <col min="2" max="2" width="31.421875" style="1" customWidth="1"/>
    <col min="3" max="3" width="16.28125" style="1" customWidth="1"/>
    <col min="4" max="4" width="14.57421875" style="1" customWidth="1"/>
    <col min="5" max="5" width="14.421875" style="1" customWidth="1"/>
    <col min="6" max="7" width="13.7109375" style="1" customWidth="1"/>
    <col min="8" max="16384" width="9.140625" style="1" customWidth="1"/>
  </cols>
  <sheetData>
    <row r="1" spans="5:7" ht="15.75" customHeight="1">
      <c r="E1" s="2" t="s">
        <v>0</v>
      </c>
      <c r="F1" s="2"/>
      <c r="G1" s="2"/>
    </row>
    <row r="2" spans="5:7" ht="42" customHeight="1">
      <c r="E2" s="2" t="s">
        <v>40</v>
      </c>
      <c r="F2" s="2"/>
      <c r="G2" s="2"/>
    </row>
    <row r="4" spans="1:7" ht="15.75">
      <c r="A4" s="3"/>
      <c r="B4" s="3"/>
      <c r="C4" s="3"/>
      <c r="D4" s="3"/>
      <c r="E4" s="4" t="s">
        <v>0</v>
      </c>
      <c r="F4" s="4"/>
      <c r="G4" s="4"/>
    </row>
    <row r="5" spans="1:7" ht="44.25" customHeight="1">
      <c r="A5" s="3"/>
      <c r="B5" s="3"/>
      <c r="C5" s="3"/>
      <c r="D5" s="3"/>
      <c r="E5" s="2" t="s">
        <v>39</v>
      </c>
      <c r="F5" s="2"/>
      <c r="G5" s="2"/>
    </row>
    <row r="6" spans="1:7" ht="15.75">
      <c r="A6" s="3"/>
      <c r="B6" s="3"/>
      <c r="C6" s="3"/>
      <c r="D6" s="3"/>
      <c r="E6" s="3"/>
      <c r="F6" s="3"/>
      <c r="G6" s="5"/>
    </row>
    <row r="7" spans="1:7" ht="15.75">
      <c r="A7" s="6" t="s">
        <v>1</v>
      </c>
      <c r="B7" s="6"/>
      <c r="C7" s="6"/>
      <c r="D7" s="6"/>
      <c r="E7" s="6"/>
      <c r="F7" s="6"/>
      <c r="G7" s="6"/>
    </row>
    <row r="8" spans="1:7" ht="15.75">
      <c r="A8" s="6" t="s">
        <v>41</v>
      </c>
      <c r="B8" s="6"/>
      <c r="C8" s="6"/>
      <c r="D8" s="6"/>
      <c r="E8" s="6"/>
      <c r="F8" s="6"/>
      <c r="G8" s="6"/>
    </row>
    <row r="9" spans="1:7" ht="15.75">
      <c r="A9" s="7" t="s">
        <v>2</v>
      </c>
      <c r="B9" s="3"/>
      <c r="C9" s="3"/>
      <c r="D9" s="3"/>
      <c r="E9" s="3"/>
      <c r="F9" s="3"/>
      <c r="G9" s="8" t="s">
        <v>3</v>
      </c>
    </row>
    <row r="10" spans="1:7" ht="15.75" customHeight="1">
      <c r="A10" s="9" t="s">
        <v>4</v>
      </c>
      <c r="B10" s="9" t="s">
        <v>5</v>
      </c>
      <c r="C10" s="9" t="s">
        <v>6</v>
      </c>
      <c r="D10" s="9" t="s">
        <v>7</v>
      </c>
      <c r="E10" s="9" t="s">
        <v>8</v>
      </c>
      <c r="F10" s="10" t="s">
        <v>9</v>
      </c>
      <c r="G10" s="10"/>
    </row>
    <row r="11" spans="1:7" ht="36.75" customHeight="1">
      <c r="A11" s="9"/>
      <c r="B11" s="9"/>
      <c r="C11" s="9"/>
      <c r="D11" s="9"/>
      <c r="E11" s="9"/>
      <c r="F11" s="11" t="s">
        <v>10</v>
      </c>
      <c r="G11" s="11" t="s">
        <v>11</v>
      </c>
    </row>
    <row r="12" spans="1:7" ht="15.75">
      <c r="A12" s="11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</row>
    <row r="13" spans="1:7" ht="15.75">
      <c r="A13" s="11" t="s">
        <v>12</v>
      </c>
      <c r="B13" s="13" t="s">
        <v>13</v>
      </c>
      <c r="C13" s="14">
        <f>SUM(C14:C18)</f>
        <v>21546</v>
      </c>
      <c r="D13" s="14">
        <f>SUM(D14:D18)</f>
        <v>28294.629999999997</v>
      </c>
      <c r="E13" s="14">
        <f>SUM(E14:E18)</f>
        <v>23595.300000000003</v>
      </c>
      <c r="F13" s="14">
        <f>SUM(F14:F18)</f>
        <v>23741.4</v>
      </c>
      <c r="G13" s="14">
        <f>SUM(G14:G18)</f>
        <v>24337.800000000003</v>
      </c>
    </row>
    <row r="14" spans="1:7" ht="15.75">
      <c r="A14" s="15"/>
      <c r="B14" s="16" t="s">
        <v>14</v>
      </c>
      <c r="C14" s="17"/>
      <c r="D14" s="17"/>
      <c r="E14" s="17"/>
      <c r="F14" s="17"/>
      <c r="G14" s="17"/>
    </row>
    <row r="15" spans="1:7" ht="15.75">
      <c r="A15" s="18" t="s">
        <v>15</v>
      </c>
      <c r="B15" s="16" t="s">
        <v>16</v>
      </c>
      <c r="C15" s="19">
        <v>14473.7</v>
      </c>
      <c r="D15" s="19">
        <v>14527.63</v>
      </c>
      <c r="E15" s="19">
        <v>14661.7</v>
      </c>
      <c r="F15" s="19">
        <v>14777.2</v>
      </c>
      <c r="G15" s="19">
        <v>14847.2</v>
      </c>
    </row>
    <row r="16" spans="1:7" ht="15.75">
      <c r="A16" s="18" t="s">
        <v>17</v>
      </c>
      <c r="B16" s="16" t="s">
        <v>18</v>
      </c>
      <c r="C16" s="19">
        <v>283.5</v>
      </c>
      <c r="D16" s="19">
        <v>160</v>
      </c>
      <c r="E16" s="19">
        <v>160</v>
      </c>
      <c r="F16" s="19">
        <v>160</v>
      </c>
      <c r="G16" s="19">
        <v>160</v>
      </c>
    </row>
    <row r="17" spans="1:7" ht="31.5">
      <c r="A17" s="18" t="s">
        <v>19</v>
      </c>
      <c r="B17" s="16" t="s">
        <v>20</v>
      </c>
      <c r="C17" s="19">
        <v>6758.8</v>
      </c>
      <c r="D17" s="19">
        <v>13577</v>
      </c>
      <c r="E17" s="19">
        <v>8773.6</v>
      </c>
      <c r="F17" s="19">
        <v>8804.2</v>
      </c>
      <c r="G17" s="19">
        <v>9330.6</v>
      </c>
    </row>
    <row r="18" spans="1:7" ht="31.5">
      <c r="A18" s="18" t="s">
        <v>21</v>
      </c>
      <c r="B18" s="16" t="s">
        <v>22</v>
      </c>
      <c r="C18" s="19">
        <v>30</v>
      </c>
      <c r="D18" s="19">
        <v>30</v>
      </c>
      <c r="E18" s="19">
        <v>0</v>
      </c>
      <c r="F18" s="19">
        <v>0</v>
      </c>
      <c r="G18" s="19">
        <v>0</v>
      </c>
    </row>
    <row r="19" spans="1:7" s="23" customFormat="1" ht="15.75">
      <c r="A19" s="20" t="s">
        <v>23</v>
      </c>
      <c r="B19" s="21" t="s">
        <v>24</v>
      </c>
      <c r="C19" s="22">
        <v>22677.8</v>
      </c>
      <c r="D19" s="22">
        <v>29370.5</v>
      </c>
      <c r="E19" s="22">
        <v>23595.3</v>
      </c>
      <c r="F19" s="22">
        <v>23741.4</v>
      </c>
      <c r="G19" s="22">
        <v>24337.8</v>
      </c>
    </row>
    <row r="20" spans="1:7" ht="15.75">
      <c r="A20" s="11" t="s">
        <v>25</v>
      </c>
      <c r="B20" s="13" t="s">
        <v>26</v>
      </c>
      <c r="C20" s="14">
        <f>C13-C19</f>
        <v>-1131.7999999999993</v>
      </c>
      <c r="D20" s="14">
        <f>D13-D19</f>
        <v>-1075.8700000000026</v>
      </c>
      <c r="E20" s="14">
        <f>E13-E19</f>
        <v>0</v>
      </c>
      <c r="F20" s="14">
        <f>F13-F19</f>
        <v>0</v>
      </c>
      <c r="G20" s="14">
        <f>G13-G19</f>
        <v>0</v>
      </c>
    </row>
    <row r="21" spans="1:7" ht="31.5">
      <c r="A21" s="24"/>
      <c r="B21" s="13" t="s">
        <v>27</v>
      </c>
      <c r="C21" s="25">
        <f>-C22/(C15+C16)*100</f>
        <v>-7.669476594475912</v>
      </c>
      <c r="D21" s="25">
        <f>D22/(D15+D16)*100</f>
        <v>7.325007506316558</v>
      </c>
      <c r="E21" s="26" t="s">
        <v>28</v>
      </c>
      <c r="F21" s="26" t="s">
        <v>28</v>
      </c>
      <c r="G21" s="26" t="s">
        <v>28</v>
      </c>
    </row>
    <row r="22" spans="1:7" ht="31.5">
      <c r="A22" s="11" t="s">
        <v>29</v>
      </c>
      <c r="B22" s="13" t="s">
        <v>30</v>
      </c>
      <c r="C22" s="27">
        <f>C23</f>
        <v>1131.7999999999993</v>
      </c>
      <c r="D22" s="25">
        <f>D23</f>
        <v>1075.8700000000026</v>
      </c>
      <c r="E22" s="26" t="s">
        <v>28</v>
      </c>
      <c r="F22" s="26" t="s">
        <v>28</v>
      </c>
      <c r="G22" s="26" t="s">
        <v>28</v>
      </c>
    </row>
    <row r="23" spans="1:7" ht="47.25">
      <c r="A23" s="18" t="s">
        <v>31</v>
      </c>
      <c r="B23" s="16" t="s">
        <v>32</v>
      </c>
      <c r="C23" s="28">
        <f>-C20</f>
        <v>1131.7999999999993</v>
      </c>
      <c r="D23" s="29">
        <f>-D20</f>
        <v>1075.8700000000026</v>
      </c>
      <c r="E23" s="26" t="s">
        <v>28</v>
      </c>
      <c r="F23" s="26" t="s">
        <v>28</v>
      </c>
      <c r="G23" s="26" t="s">
        <v>28</v>
      </c>
    </row>
    <row r="24" spans="1:7" ht="63">
      <c r="A24" s="11" t="s">
        <v>33</v>
      </c>
      <c r="B24" s="13" t="s">
        <v>34</v>
      </c>
      <c r="C24" s="26" t="s">
        <v>28</v>
      </c>
      <c r="D24" s="26" t="s">
        <v>28</v>
      </c>
      <c r="E24" s="26" t="s">
        <v>28</v>
      </c>
      <c r="F24" s="26" t="s">
        <v>28</v>
      </c>
      <c r="G24" s="26" t="s">
        <v>28</v>
      </c>
    </row>
    <row r="25" spans="1:7" ht="47.25">
      <c r="A25" s="11" t="s">
        <v>35</v>
      </c>
      <c r="B25" s="13" t="s">
        <v>36</v>
      </c>
      <c r="C25" s="26" t="s">
        <v>28</v>
      </c>
      <c r="D25" s="26" t="s">
        <v>28</v>
      </c>
      <c r="E25" s="26" t="s">
        <v>28</v>
      </c>
      <c r="F25" s="26" t="s">
        <v>28</v>
      </c>
      <c r="G25" s="26" t="s">
        <v>28</v>
      </c>
    </row>
    <row r="26" spans="1:7" ht="15">
      <c r="A26" s="30" t="s">
        <v>37</v>
      </c>
      <c r="B26" s="30"/>
      <c r="C26" s="30"/>
      <c r="D26" s="30"/>
      <c r="E26" s="30"/>
      <c r="F26" s="31"/>
      <c r="G26" s="31"/>
    </row>
    <row r="27" spans="1:7" ht="15.75">
      <c r="A27" s="32" t="s">
        <v>38</v>
      </c>
      <c r="B27" s="32"/>
      <c r="C27" s="32"/>
      <c r="D27" s="32"/>
      <c r="E27" s="32"/>
      <c r="F27" s="32"/>
      <c r="G27" s="32"/>
    </row>
    <row r="28" spans="1:7" ht="15">
      <c r="A28" s="31"/>
      <c r="B28" s="31"/>
      <c r="C28" s="31"/>
      <c r="D28" s="31"/>
      <c r="E28" s="31"/>
      <c r="F28" s="31"/>
      <c r="G28" s="31"/>
    </row>
    <row r="29" spans="1:7" ht="15">
      <c r="A29" s="31"/>
      <c r="B29" s="31"/>
      <c r="C29" s="31"/>
      <c r="D29" s="31"/>
      <c r="E29" s="31"/>
      <c r="F29" s="31"/>
      <c r="G29" s="31"/>
    </row>
  </sheetData>
  <sheetProtection selectLockedCells="1" selectUnlockedCells="1"/>
  <mergeCells count="13">
    <mergeCell ref="A27:G27"/>
    <mergeCell ref="A10:A11"/>
    <mergeCell ref="B10:B11"/>
    <mergeCell ref="C10:C11"/>
    <mergeCell ref="D10:D11"/>
    <mergeCell ref="E10:E11"/>
    <mergeCell ref="F10:G10"/>
    <mergeCell ref="E1:G1"/>
    <mergeCell ref="E2:G2"/>
    <mergeCell ref="E4:G4"/>
    <mergeCell ref="E5:G5"/>
    <mergeCell ref="A7:G7"/>
    <mergeCell ref="A8:G8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2020-12-16T10:13:51Z</cp:lastPrinted>
  <dcterms:modified xsi:type="dcterms:W3CDTF">2020-12-16T10:13:53Z</dcterms:modified>
  <cp:category/>
  <cp:version/>
  <cp:contentType/>
  <cp:contentStatus/>
</cp:coreProperties>
</file>